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8_{A4AB9FDE-BF7D-4859-965C-ACAEE2E5D313}" xr6:coauthVersionLast="47" xr6:coauthVersionMax="47" xr10:uidLastSave="{00000000-0000-0000-0000-000000000000}"/>
  <bookViews>
    <workbookView xWindow="-120" yWindow="-120" windowWidth="29040" windowHeight="15720" xr2:uid="{1DD9A4CB-9DA2-4765-B0AA-E632D4EE7541}"/>
  </bookViews>
  <sheets>
    <sheet name="入札附属書" sheetId="8" r:id="rId1"/>
  </sheets>
  <definedNames>
    <definedName name="_xlnm.Print_Area" localSheetId="0">入札附属書!$A$1:$G$39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8" l="1"/>
  <c r="G18" i="8"/>
  <c r="G29" i="8"/>
  <c r="G28" i="8"/>
  <c r="G27" i="8"/>
  <c r="G26" i="8"/>
  <c r="G25" i="8"/>
  <c r="G24" i="8"/>
  <c r="G23" i="8"/>
  <c r="G22" i="8"/>
  <c r="G21" i="8"/>
  <c r="G20" i="8"/>
  <c r="G19" i="8"/>
  <c r="G31" i="8" s="1"/>
  <c r="G33" i="8" s="1"/>
  <c r="G34" i="8" s="1"/>
</calcChain>
</file>

<file path=xl/sharedStrings.xml><?xml version="1.0" encoding="utf-8"?>
<sst xmlns="http://schemas.openxmlformats.org/spreadsheetml/2006/main" count="51" uniqueCount="47">
  <si>
    <t xml:space="preserve">        年         月        日</t>
  </si>
  <si>
    <t>区分</t>
  </si>
  <si>
    <t>基本料金の積算方法</t>
  </si>
  <si>
    <t>電力量料金</t>
    <rPh sb="0" eb="3">
      <t>デンリョクリョウ</t>
    </rPh>
    <rPh sb="3" eb="5">
      <t>リョウキン</t>
    </rPh>
    <phoneticPr fontId="2"/>
  </si>
  <si>
    <t>（円）</t>
    <rPh sb="1" eb="2">
      <t>エン</t>
    </rPh>
    <phoneticPr fontId="2"/>
  </si>
  <si>
    <t>割引料金･･･(3)</t>
    <rPh sb="0" eb="2">
      <t>ワリビキ</t>
    </rPh>
    <rPh sb="2" eb="4">
      <t>リョウキン</t>
    </rPh>
    <phoneticPr fontId="2"/>
  </si>
  <si>
    <t>割引料金の積算方法</t>
    <rPh sb="0" eb="2">
      <t>ワリビキ</t>
    </rPh>
    <rPh sb="2" eb="4">
      <t>リョウキン</t>
    </rPh>
    <phoneticPr fontId="2"/>
  </si>
  <si>
    <t>（競争入札参加者）</t>
    <rPh sb="1" eb="3">
      <t>キョウソウ</t>
    </rPh>
    <phoneticPr fontId="2"/>
  </si>
  <si>
    <t>（提出日を記入）</t>
    <rPh sb="1" eb="3">
      <t>テイシュツ</t>
    </rPh>
    <rPh sb="3" eb="4">
      <t>ニチ</t>
    </rPh>
    <rPh sb="5" eb="7">
      <t>キニュウ</t>
    </rPh>
    <phoneticPr fontId="2"/>
  </si>
  <si>
    <t>基本料金･･･(1)</t>
    <phoneticPr fontId="2"/>
  </si>
  <si>
    <t>合　　計</t>
    <phoneticPr fontId="2"/>
  </si>
  <si>
    <t>単価</t>
    <phoneticPr fontId="2"/>
  </si>
  <si>
    <t>月額･･･(2)</t>
    <phoneticPr fontId="2"/>
  </si>
  <si>
    <t>（１）+（２)－（３)</t>
    <phoneticPr fontId="2"/>
  </si>
  <si>
    <t>（kwh）</t>
    <phoneticPr fontId="2"/>
  </si>
  <si>
    <t>合計</t>
    <phoneticPr fontId="2"/>
  </si>
  <si>
    <t>住　　所</t>
    <phoneticPr fontId="2"/>
  </si>
  <si>
    <t>入札附属書（入札書積算内訳　第　　回）</t>
    <rPh sb="0" eb="2">
      <t>ニュウサツ</t>
    </rPh>
    <rPh sb="2" eb="5">
      <t>フゾクショ</t>
    </rPh>
    <rPh sb="6" eb="9">
      <t>ニュウサツショ</t>
    </rPh>
    <rPh sb="9" eb="11">
      <t>セキサン</t>
    </rPh>
    <rPh sb="11" eb="13">
      <t>ウチワケ</t>
    </rPh>
    <rPh sb="14" eb="15">
      <t>ダイ</t>
    </rPh>
    <rPh sb="17" eb="18">
      <t>カイ</t>
    </rPh>
    <phoneticPr fontId="2"/>
  </si>
  <si>
    <r>
      <t>　単　　価：</t>
    </r>
    <r>
      <rPr>
        <u/>
        <sz val="10"/>
        <rFont val="ＭＳ ゴシック"/>
        <family val="3"/>
        <charset val="128"/>
      </rPr>
      <t>　　　　</t>
    </r>
    <r>
      <rPr>
        <sz val="10"/>
        <rFont val="ＭＳ ゴシック"/>
        <family val="3"/>
        <charset val="128"/>
      </rPr>
      <t>円</t>
    </r>
    <rPh sb="1" eb="2">
      <t>タン</t>
    </rPh>
    <rPh sb="4" eb="5">
      <t>アタイ</t>
    </rPh>
    <rPh sb="10" eb="11">
      <t>エン</t>
    </rPh>
    <phoneticPr fontId="2"/>
  </si>
  <si>
    <t>予定使用電力量</t>
    <rPh sb="0" eb="2">
      <t>ヨテイ</t>
    </rPh>
    <rPh sb="6" eb="7">
      <t>リョウ</t>
    </rPh>
    <phoneticPr fontId="2"/>
  </si>
  <si>
    <t>４月</t>
  </si>
  <si>
    <t>５月</t>
  </si>
  <si>
    <t>６月</t>
  </si>
  <si>
    <t>７月</t>
  </si>
  <si>
    <t>８月</t>
  </si>
  <si>
    <t>９月</t>
  </si>
  <si>
    <t>１０月</t>
  </si>
  <si>
    <t>１１月</t>
  </si>
  <si>
    <t>１２月</t>
  </si>
  <si>
    <t>１月</t>
  </si>
  <si>
    <t>２月</t>
  </si>
  <si>
    <t>３月</t>
  </si>
  <si>
    <t>上段の110分の100に相当する金額
（入札書記載の入札金額）</t>
    <rPh sb="0" eb="2">
      <t>ジョウダン</t>
    </rPh>
    <rPh sb="6" eb="7">
      <t>ブン</t>
    </rPh>
    <rPh sb="12" eb="14">
      <t>ソウトウ</t>
    </rPh>
    <rPh sb="16" eb="18">
      <t>キンガク</t>
    </rPh>
    <rPh sb="20" eb="22">
      <t>ニュウサツ</t>
    </rPh>
    <rPh sb="22" eb="23">
      <t>ショ</t>
    </rPh>
    <rPh sb="23" eb="25">
      <t>キサイ</t>
    </rPh>
    <rPh sb="26" eb="28">
      <t>ニュウサツ</t>
    </rPh>
    <rPh sb="28" eb="30">
      <t>キンガク</t>
    </rPh>
    <phoneticPr fontId="2"/>
  </si>
  <si>
    <t>商号（名称）
代表者（又は代理人）職氏名</t>
    <rPh sb="0" eb="2">
      <t>ショウゴウ</t>
    </rPh>
    <rPh sb="3" eb="5">
      <t>メイショウ</t>
    </rPh>
    <rPh sb="7" eb="10">
      <t>ダイヒョウシャ</t>
    </rPh>
    <rPh sb="11" eb="12">
      <t>マタ</t>
    </rPh>
    <rPh sb="13" eb="16">
      <t>ダイリニン</t>
    </rPh>
    <rPh sb="17" eb="18">
      <t>ショク</t>
    </rPh>
    <rPh sb="18" eb="20">
      <t>シメイ</t>
    </rPh>
    <phoneticPr fontId="2"/>
  </si>
  <si>
    <t>　</t>
    <phoneticPr fontId="2"/>
  </si>
  <si>
    <t>　</t>
    <phoneticPr fontId="2"/>
  </si>
  <si>
    <t>回答できる者の氏名</t>
    <rPh sb="0" eb="2">
      <t>カイトウ</t>
    </rPh>
    <rPh sb="5" eb="6">
      <t>モノ</t>
    </rPh>
    <rPh sb="7" eb="9">
      <t>シメイ</t>
    </rPh>
    <phoneticPr fontId="2"/>
  </si>
  <si>
    <t>連絡先電話番号</t>
    <rPh sb="5" eb="7">
      <t>バンゴウ</t>
    </rPh>
    <phoneticPr fontId="2"/>
  </si>
  <si>
    <t>（履行期間の予定総額）</t>
    <rPh sb="1" eb="5">
      <t>リコウキカン</t>
    </rPh>
    <phoneticPr fontId="2"/>
  </si>
  <si>
    <t>（１年間の予定総額）</t>
    <phoneticPr fontId="2"/>
  </si>
  <si>
    <t>１年間の予定総額（再掲）</t>
    <rPh sb="1" eb="3">
      <t>ネンカン</t>
    </rPh>
    <rPh sb="4" eb="6">
      <t>ヨテイ</t>
    </rPh>
    <rPh sb="6" eb="8">
      <t>ソウガク</t>
    </rPh>
    <rPh sb="9" eb="11">
      <t>サイケイ</t>
    </rPh>
    <phoneticPr fontId="2"/>
  </si>
  <si>
    <t>（注）１　入札附属書は、入札書とともに提出すること。なお、積算にあたって計算の内容を明確に示すことができない場合には、別途積算の内訳を示す書類を袋とじの上添付するか、
　　　　任意様式に積算の内訳を記載して、入札書とともに提出すること。
　　　２　割引料金には、長期契約に伴う割引料金等を記入するものとし、力率割引等に伴うものは含めないものとする。
　　　３　基本料金、電力量料金、割引料金、１年間の予定総額、履行期間の予定総額（上段）は、消費税及び地方消費税を含む。
　　　４　各月の基本料金と電力量料金の合計から割引料金を控除した合計金額、並びに１年間の予定総額、履行期間の予定総額（上段）に、小数点未満の端数がある時には、その全部を
　　　　切り捨てた金額を記載すること。
　　　５　履行期間の予定総額（上段）は１年間の予定総額と同額を記載（再掲）する。
　　　６　履行期間の予定総額（下段）は、見積った履行期間の予定総額（上段）の１１０分の１００に相当する金額（小数点未満の端数切り上げ）とする。
　　　７　入札附属書の積算に誤りがある場合、また、入札附属書が入札書記載金額と対応していない（金額が一致していない）場合は、無効とする。</t>
    <rPh sb="368" eb="370">
      <t>ドウガク</t>
    </rPh>
    <rPh sb="371" eb="373">
      <t>キサイ</t>
    </rPh>
    <rPh sb="374" eb="376">
      <t>サイケイ</t>
    </rPh>
    <phoneticPr fontId="2"/>
  </si>
  <si>
    <t>公益財団法人広島平和文化センター理事長　様</t>
    <rPh sb="0" eb="12">
      <t>コウエキザイダンホウジンヒロシマヘイワブンカ</t>
    </rPh>
    <rPh sb="16" eb="19">
      <t>リジチョウ</t>
    </rPh>
    <rPh sb="20" eb="21">
      <t>サマ</t>
    </rPh>
    <phoneticPr fontId="2"/>
  </si>
  <si>
    <t>　印</t>
    <rPh sb="1" eb="2">
      <t>イン</t>
    </rPh>
    <phoneticPr fontId="2"/>
  </si>
  <si>
    <t>件名　：　広島平和記念資料館東館で使用する電気</t>
    <rPh sb="14" eb="16">
      <t>ヒガシカン</t>
    </rPh>
    <phoneticPr fontId="2"/>
  </si>
  <si>
    <t>　契約電力：５００kw</t>
    <rPh sb="1" eb="3">
      <t>ケイヤク</t>
    </rPh>
    <rPh sb="3" eb="5">
      <t>デンリョク</t>
    </rPh>
    <phoneticPr fontId="2"/>
  </si>
  <si>
    <t>　標準力率：９９％</t>
    <rPh sb="1" eb="3">
      <t>ヒョウジュン</t>
    </rPh>
    <rPh sb="3" eb="4">
      <t>チカラ</t>
    </rPh>
    <rPh sb="4" eb="5">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</si>
</sst>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87"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0"/>
      <name val="ＭＳ ゴシック"/>
      <family val="3"/>
      <charset val="128"/>
    </font>
    <font>
      <sz val="18"/>
      <name val="ＭＳ ゴシック"/>
      <family val="3"/>
      <charset val="128"/>
    </font>
    <font>
      <sz val="8"/>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right" vertical="center"/>
    </xf>
    <xf numFmtId="176" fontId="3" fillId="0" borderId="0" xfId="0" applyNumberFormat="1" applyFont="1" applyFill="1" applyBorder="1" applyAlignment="1">
      <alignment vertical="center"/>
    </xf>
    <xf numFmtId="0" fontId="3" fillId="0" borderId="0" xfId="0" applyFont="1" applyBorder="1" applyAlignment="1">
      <alignment horizontal="center" vertical="center"/>
    </xf>
    <xf numFmtId="0" fontId="3" fillId="0" borderId="6" xfId="0" applyFont="1" applyFill="1" applyBorder="1" applyAlignment="1">
      <alignment horizontal="center" vertical="center"/>
    </xf>
    <xf numFmtId="0" fontId="3" fillId="0" borderId="0" xfId="0" applyFont="1" applyBorder="1" applyAlignment="1">
      <alignment horizontal="left" vertical="center"/>
    </xf>
    <xf numFmtId="0" fontId="3" fillId="0" borderId="2" xfId="0" applyFont="1" applyBorder="1">
      <alignment vertical="center"/>
    </xf>
    <xf numFmtId="0" fontId="3" fillId="0" borderId="2" xfId="0" applyFont="1" applyBorder="1" applyAlignment="1">
      <alignment vertical="center"/>
    </xf>
    <xf numFmtId="0" fontId="3" fillId="0" borderId="7" xfId="0" applyFont="1" applyBorder="1">
      <alignment vertical="center"/>
    </xf>
    <xf numFmtId="0" fontId="3" fillId="0" borderId="4" xfId="0" applyFont="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Alignment="1">
      <alignment vertical="center" wrapText="1"/>
    </xf>
    <xf numFmtId="38" fontId="3" fillId="0" borderId="3" xfId="1" applyFont="1" applyBorder="1" applyAlignment="1">
      <alignment horizontal="right" vertical="center"/>
    </xf>
    <xf numFmtId="38" fontId="3" fillId="0" borderId="5" xfId="1" applyFont="1" applyFill="1" applyBorder="1" applyAlignment="1">
      <alignment horizontal="right" vertical="center"/>
    </xf>
    <xf numFmtId="38" fontId="3" fillId="0" borderId="8" xfId="1" applyFont="1" applyBorder="1" applyAlignment="1">
      <alignment horizontal="center" vertical="center"/>
    </xf>
    <xf numFmtId="38" fontId="3" fillId="0" borderId="9" xfId="1" applyFont="1" applyBorder="1" applyAlignment="1">
      <alignment horizontal="right" vertical="center"/>
    </xf>
    <xf numFmtId="38" fontId="3" fillId="0" borderId="5" xfId="1" applyFont="1" applyBorder="1" applyAlignment="1">
      <alignment horizontal="right" vertical="center"/>
    </xf>
    <xf numFmtId="0" fontId="3" fillId="0" borderId="10"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center"/>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187" fontId="3" fillId="0" borderId="3" xfId="0" applyNumberFormat="1" applyFont="1" applyBorder="1" applyAlignment="1">
      <alignment horizontal="right" vertical="center"/>
    </xf>
    <xf numFmtId="187" fontId="3" fillId="0" borderId="6" xfId="0" applyNumberFormat="1" applyFont="1" applyBorder="1" applyAlignment="1">
      <alignment horizontal="right" vertical="center"/>
    </xf>
    <xf numFmtId="0" fontId="7" fillId="0" borderId="0" xfId="0" applyFont="1" applyBorder="1" applyAlignment="1">
      <alignment horizontal="left" vertical="top" wrapText="1"/>
    </xf>
    <xf numFmtId="0" fontId="5"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176" fontId="3" fillId="0" borderId="6" xfId="0" applyNumberFormat="1" applyFont="1" applyFill="1" applyBorder="1" applyAlignment="1">
      <alignment vertical="center"/>
    </xf>
    <xf numFmtId="176" fontId="3" fillId="0" borderId="5" xfId="0" applyNumberFormat="1" applyFont="1" applyFill="1" applyBorder="1" applyAlignment="1">
      <alignment vertical="center"/>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3"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D82-92E3-47A6-920F-8F509F1A425B}">
  <sheetPr codeName="Sheet1">
    <pageSetUpPr fitToPage="1"/>
  </sheetPr>
  <dimension ref="A1:G40"/>
  <sheetViews>
    <sheetView tabSelected="1" view="pageBreakPreview" zoomScaleNormal="75" zoomScaleSheetLayoutView="100" workbookViewId="0">
      <selection activeCell="F37" sqref="F37"/>
    </sheetView>
  </sheetViews>
  <sheetFormatPr defaultRowHeight="12"/>
  <cols>
    <col min="1" max="1" width="6.625" style="1" customWidth="1"/>
    <col min="2" max="4" width="25.625" style="1" customWidth="1"/>
    <col min="5" max="5" width="25.625" style="2" customWidth="1"/>
    <col min="6" max="7" width="25.625" style="1" customWidth="1"/>
    <col min="8" max="16384" width="9" style="1"/>
  </cols>
  <sheetData>
    <row r="1" spans="1:7">
      <c r="A1" s="37" t="s">
        <v>17</v>
      </c>
      <c r="B1" s="37"/>
      <c r="C1" s="37"/>
      <c r="D1" s="37"/>
      <c r="E1" s="37"/>
      <c r="F1" s="37"/>
      <c r="G1" s="37"/>
    </row>
    <row r="2" spans="1:7" ht="12" customHeight="1">
      <c r="A2" s="37"/>
      <c r="B2" s="37"/>
      <c r="C2" s="37"/>
      <c r="D2" s="37"/>
      <c r="E2" s="37"/>
      <c r="F2" s="37"/>
      <c r="G2" s="37"/>
    </row>
    <row r="3" spans="1:7" ht="12" customHeight="1">
      <c r="B3" s="4"/>
      <c r="C3" s="4"/>
      <c r="E3" s="4"/>
      <c r="F3" s="4"/>
      <c r="G3" s="3" t="s">
        <v>8</v>
      </c>
    </row>
    <row r="4" spans="1:7" ht="12" customHeight="1">
      <c r="G4" s="3" t="s">
        <v>0</v>
      </c>
    </row>
    <row r="5" spans="1:7" ht="12" customHeight="1">
      <c r="A5" s="1" t="s">
        <v>42</v>
      </c>
    </row>
    <row r="6" spans="1:7" ht="14.25" customHeight="1">
      <c r="E6" s="2" t="s">
        <v>7</v>
      </c>
    </row>
    <row r="7" spans="1:7" ht="30" customHeight="1">
      <c r="E7" s="2" t="s">
        <v>16</v>
      </c>
    </row>
    <row r="8" spans="1:7" ht="35.1" customHeight="1">
      <c r="E8" s="22" t="s">
        <v>33</v>
      </c>
      <c r="G8" s="4" t="s">
        <v>43</v>
      </c>
    </row>
    <row r="9" spans="1:7" ht="20.100000000000001" customHeight="1">
      <c r="D9" s="3" t="s">
        <v>34</v>
      </c>
      <c r="E9" s="22" t="s">
        <v>36</v>
      </c>
      <c r="F9" s="4"/>
      <c r="G9" s="4" t="s">
        <v>35</v>
      </c>
    </row>
    <row r="10" spans="1:7" ht="20.100000000000001" customHeight="1">
      <c r="D10" s="3"/>
      <c r="E10" s="22" t="s">
        <v>37</v>
      </c>
      <c r="F10" s="4"/>
      <c r="G10" s="4"/>
    </row>
    <row r="11" spans="1:7" ht="20.100000000000001" customHeight="1">
      <c r="A11" s="1" t="s">
        <v>44</v>
      </c>
      <c r="D11" s="3"/>
      <c r="E11" s="22"/>
      <c r="F11" s="4"/>
      <c r="G11" s="4"/>
    </row>
    <row r="12" spans="1:7" ht="12" customHeight="1">
      <c r="G12" s="3"/>
    </row>
    <row r="13" spans="1:7" ht="15" customHeight="1">
      <c r="A13" s="51" t="s">
        <v>1</v>
      </c>
      <c r="B13" s="5" t="s">
        <v>9</v>
      </c>
      <c r="C13" s="44" t="s">
        <v>3</v>
      </c>
      <c r="D13" s="45"/>
      <c r="E13" s="46"/>
      <c r="F13" s="51" t="s">
        <v>5</v>
      </c>
      <c r="G13" s="7" t="s">
        <v>10</v>
      </c>
    </row>
    <row r="14" spans="1:7" ht="15" customHeight="1">
      <c r="A14" s="52"/>
      <c r="B14" s="20" t="s">
        <v>45</v>
      </c>
      <c r="C14" s="54" t="s">
        <v>19</v>
      </c>
      <c r="D14" s="51" t="s">
        <v>11</v>
      </c>
      <c r="E14" s="42" t="s">
        <v>12</v>
      </c>
      <c r="F14" s="52"/>
      <c r="G14" s="42" t="s">
        <v>13</v>
      </c>
    </row>
    <row r="15" spans="1:7" ht="15" customHeight="1">
      <c r="A15" s="52"/>
      <c r="B15" s="21" t="s">
        <v>46</v>
      </c>
      <c r="C15" s="55"/>
      <c r="D15" s="43"/>
      <c r="E15" s="43"/>
      <c r="F15" s="52"/>
      <c r="G15" s="43"/>
    </row>
    <row r="16" spans="1:7" ht="15" customHeight="1">
      <c r="A16" s="52"/>
      <c r="B16" s="21" t="s">
        <v>18</v>
      </c>
      <c r="C16" s="8"/>
      <c r="D16" s="8"/>
      <c r="E16" s="8"/>
      <c r="F16" s="19"/>
      <c r="G16" s="8"/>
    </row>
    <row r="17" spans="1:7" ht="15" customHeight="1">
      <c r="A17" s="53"/>
      <c r="B17" s="10" t="s">
        <v>4</v>
      </c>
      <c r="C17" s="10" t="s">
        <v>14</v>
      </c>
      <c r="D17" s="10" t="s">
        <v>4</v>
      </c>
      <c r="E17" s="10" t="s">
        <v>4</v>
      </c>
      <c r="F17" s="9" t="s">
        <v>4</v>
      </c>
      <c r="G17" s="10" t="s">
        <v>4</v>
      </c>
    </row>
    <row r="18" spans="1:7" ht="20.100000000000001" customHeight="1">
      <c r="A18" s="11" t="s">
        <v>20</v>
      </c>
      <c r="B18" s="23"/>
      <c r="C18" s="34">
        <v>83040</v>
      </c>
      <c r="D18" s="23"/>
      <c r="E18" s="23"/>
      <c r="F18" s="23"/>
      <c r="G18" s="23">
        <f>ROUNDDOWN(B18+E18-F18,0)</f>
        <v>0</v>
      </c>
    </row>
    <row r="19" spans="1:7" ht="20.100000000000001" customHeight="1">
      <c r="A19" s="11" t="s">
        <v>21</v>
      </c>
      <c r="B19" s="23"/>
      <c r="C19" s="34">
        <v>97240</v>
      </c>
      <c r="D19" s="23"/>
      <c r="E19" s="23"/>
      <c r="F19" s="23"/>
      <c r="G19" s="23">
        <f t="shared" ref="G19:G29" si="0">ROUNDDOWN(B19+E19-F19,0)</f>
        <v>0</v>
      </c>
    </row>
    <row r="20" spans="1:7" ht="20.100000000000001" customHeight="1">
      <c r="A20" s="11" t="s">
        <v>22</v>
      </c>
      <c r="B20" s="23"/>
      <c r="C20" s="34">
        <v>110152</v>
      </c>
      <c r="D20" s="23"/>
      <c r="E20" s="23"/>
      <c r="F20" s="23"/>
      <c r="G20" s="23">
        <f t="shared" si="0"/>
        <v>0</v>
      </c>
    </row>
    <row r="21" spans="1:7" ht="20.100000000000001" customHeight="1">
      <c r="A21" s="11" t="s">
        <v>23</v>
      </c>
      <c r="B21" s="23"/>
      <c r="C21" s="34">
        <v>137072</v>
      </c>
      <c r="D21" s="23"/>
      <c r="E21" s="23"/>
      <c r="F21" s="23"/>
      <c r="G21" s="23">
        <f t="shared" si="0"/>
        <v>0</v>
      </c>
    </row>
    <row r="22" spans="1:7" ht="20.100000000000001" customHeight="1">
      <c r="A22" s="11" t="s">
        <v>24</v>
      </c>
      <c r="B22" s="23"/>
      <c r="C22" s="34">
        <v>160450</v>
      </c>
      <c r="D22" s="23"/>
      <c r="E22" s="23"/>
      <c r="F22" s="23"/>
      <c r="G22" s="23">
        <f t="shared" si="0"/>
        <v>0</v>
      </c>
    </row>
    <row r="23" spans="1:7" ht="20.100000000000001" customHeight="1">
      <c r="A23" s="11" t="s">
        <v>25</v>
      </c>
      <c r="B23" s="23"/>
      <c r="C23" s="34">
        <v>126434</v>
      </c>
      <c r="D23" s="23"/>
      <c r="E23" s="23"/>
      <c r="F23" s="23"/>
      <c r="G23" s="23">
        <f t="shared" si="0"/>
        <v>0</v>
      </c>
    </row>
    <row r="24" spans="1:7" ht="20.100000000000001" customHeight="1">
      <c r="A24" s="11" t="s">
        <v>26</v>
      </c>
      <c r="B24" s="23"/>
      <c r="C24" s="34">
        <v>103603</v>
      </c>
      <c r="D24" s="23"/>
      <c r="E24" s="23"/>
      <c r="F24" s="23"/>
      <c r="G24" s="23">
        <f t="shared" si="0"/>
        <v>0</v>
      </c>
    </row>
    <row r="25" spans="1:7" ht="20.100000000000001" customHeight="1">
      <c r="A25" s="11" t="s">
        <v>27</v>
      </c>
      <c r="B25" s="23"/>
      <c r="C25" s="34">
        <v>86506</v>
      </c>
      <c r="D25" s="23"/>
      <c r="E25" s="23"/>
      <c r="F25" s="23"/>
      <c r="G25" s="23">
        <f t="shared" si="0"/>
        <v>0</v>
      </c>
    </row>
    <row r="26" spans="1:7" ht="20.100000000000001" customHeight="1">
      <c r="A26" s="11" t="s">
        <v>28</v>
      </c>
      <c r="B26" s="23"/>
      <c r="C26" s="34">
        <v>103987</v>
      </c>
      <c r="D26" s="23"/>
      <c r="E26" s="23"/>
      <c r="F26" s="23"/>
      <c r="G26" s="23">
        <f t="shared" si="0"/>
        <v>0</v>
      </c>
    </row>
    <row r="27" spans="1:7" ht="20.100000000000001" customHeight="1">
      <c r="A27" s="11" t="s">
        <v>29</v>
      </c>
      <c r="B27" s="23"/>
      <c r="C27" s="34">
        <v>110504</v>
      </c>
      <c r="D27" s="23"/>
      <c r="E27" s="23"/>
      <c r="F27" s="23"/>
      <c r="G27" s="23">
        <f t="shared" si="0"/>
        <v>0</v>
      </c>
    </row>
    <row r="28" spans="1:7" ht="20.100000000000001" customHeight="1">
      <c r="A28" s="11" t="s">
        <v>30</v>
      </c>
      <c r="B28" s="23"/>
      <c r="C28" s="34">
        <v>97064</v>
      </c>
      <c r="D28" s="23"/>
      <c r="E28" s="23"/>
      <c r="F28" s="23"/>
      <c r="G28" s="23">
        <f t="shared" si="0"/>
        <v>0</v>
      </c>
    </row>
    <row r="29" spans="1:7" ht="20.100000000000001" customHeight="1">
      <c r="A29" s="11" t="s">
        <v>31</v>
      </c>
      <c r="B29" s="23"/>
      <c r="C29" s="35">
        <v>91923</v>
      </c>
      <c r="D29" s="23"/>
      <c r="E29" s="23"/>
      <c r="F29" s="23"/>
      <c r="G29" s="23">
        <f t="shared" si="0"/>
        <v>0</v>
      </c>
    </row>
    <row r="30" spans="1:7" ht="21.95" customHeight="1">
      <c r="A30" s="38" t="s">
        <v>15</v>
      </c>
      <c r="B30" s="40"/>
      <c r="C30" s="47">
        <f>SUM(C18:C29)</f>
        <v>1307975</v>
      </c>
      <c r="D30" s="40"/>
      <c r="E30" s="40"/>
      <c r="F30" s="40"/>
      <c r="G30" s="14" t="s">
        <v>39</v>
      </c>
    </row>
    <row r="31" spans="1:7" ht="21.95" customHeight="1">
      <c r="A31" s="39"/>
      <c r="B31" s="41"/>
      <c r="C31" s="48"/>
      <c r="D31" s="41"/>
      <c r="E31" s="56"/>
      <c r="F31" s="41"/>
      <c r="G31" s="24">
        <f>SUM(G18:G29)</f>
        <v>0</v>
      </c>
    </row>
    <row r="32" spans="1:7" ht="22.5" customHeight="1">
      <c r="A32" s="15"/>
      <c r="B32" s="13"/>
      <c r="C32" s="12"/>
      <c r="D32" s="13"/>
      <c r="E32" s="13"/>
      <c r="F32" s="13"/>
      <c r="G32" s="25" t="s">
        <v>38</v>
      </c>
    </row>
    <row r="33" spans="1:7" ht="27.75" customHeight="1">
      <c r="A33" s="15"/>
      <c r="B33" s="13"/>
      <c r="C33" s="12"/>
      <c r="D33" s="13"/>
      <c r="E33" s="13"/>
      <c r="F33" s="32" t="s">
        <v>40</v>
      </c>
      <c r="G33" s="26">
        <f>G31</f>
        <v>0</v>
      </c>
    </row>
    <row r="34" spans="1:7" ht="27.75" customHeight="1">
      <c r="A34" s="15"/>
      <c r="B34" s="13"/>
      <c r="C34" s="12"/>
      <c r="D34" s="13"/>
      <c r="E34" s="13"/>
      <c r="F34" s="33" t="s">
        <v>32</v>
      </c>
      <c r="G34" s="27">
        <f>ROUNDUP(G33/1.1,0)</f>
        <v>0</v>
      </c>
    </row>
    <row r="35" spans="1:7" ht="9.9499999999999993" customHeight="1"/>
    <row r="36" spans="1:7" ht="30" customHeight="1">
      <c r="A36" s="49" t="s">
        <v>2</v>
      </c>
      <c r="B36" s="50"/>
      <c r="C36" s="6"/>
      <c r="D36" s="16"/>
      <c r="E36" s="17"/>
      <c r="F36" s="16"/>
      <c r="G36" s="18"/>
    </row>
    <row r="37" spans="1:7" ht="30" customHeight="1">
      <c r="A37" s="49" t="s">
        <v>6</v>
      </c>
      <c r="B37" s="50"/>
      <c r="C37" s="6"/>
      <c r="D37" s="16"/>
      <c r="E37" s="17"/>
      <c r="F37" s="16"/>
      <c r="G37" s="18"/>
    </row>
    <row r="38" spans="1:7" ht="6.75" customHeight="1">
      <c r="A38" s="28"/>
      <c r="B38" s="28"/>
      <c r="C38" s="29"/>
      <c r="D38" s="30"/>
      <c r="E38" s="31"/>
      <c r="F38" s="30"/>
      <c r="G38" s="30"/>
    </row>
    <row r="39" spans="1:7" ht="118.5" customHeight="1">
      <c r="A39" s="36" t="s">
        <v>41</v>
      </c>
      <c r="B39" s="36"/>
      <c r="C39" s="36"/>
      <c r="D39" s="36"/>
      <c r="E39" s="36"/>
      <c r="F39" s="36"/>
      <c r="G39" s="36"/>
    </row>
    <row r="40" spans="1:7" ht="15" customHeight="1"/>
  </sheetData>
  <mergeCells count="17">
    <mergeCell ref="A36:B36"/>
    <mergeCell ref="A13:A17"/>
    <mergeCell ref="F13:F15"/>
    <mergeCell ref="C14:C15"/>
    <mergeCell ref="D14:D15"/>
    <mergeCell ref="D30:D31"/>
    <mergeCell ref="E30:E31"/>
    <mergeCell ref="A39:G39"/>
    <mergeCell ref="A1:G2"/>
    <mergeCell ref="A30:A31"/>
    <mergeCell ref="B30:B31"/>
    <mergeCell ref="G14:G15"/>
    <mergeCell ref="F30:F31"/>
    <mergeCell ref="C13:E13"/>
    <mergeCell ref="E14:E15"/>
    <mergeCell ref="C30:C31"/>
    <mergeCell ref="A37:B37"/>
  </mergeCells>
  <phoneticPr fontId="2"/>
  <printOptions horizontalCentered="1"/>
  <pageMargins left="0.39370078740157483" right="0.39370078740157483" top="0.39370078740157483" bottom="0.19685039370078741" header="0.51181102362204722" footer="0.3149606299212598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入札附属書</vt:lpstr>
      <vt:lpstr>入札附属書!Print_Area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2025-01-08T03:16:20Z</dcterms:created>
  <dcterms:modified xsi:type="dcterms:W3CDTF">2025-01-08T03:16:45Z</dcterms:modified>
</cp:coreProperties>
</file>